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245" tabRatio="934"/>
  </bookViews>
  <sheets>
    <sheet name="Mısır " sheetId="20" r:id="rId1"/>
  </sheets>
  <calcPr calcId="162913"/>
</workbook>
</file>

<file path=xl/calcChain.xml><?xml version="1.0" encoding="utf-8"?>
<calcChain xmlns="http://schemas.openxmlformats.org/spreadsheetml/2006/main">
  <c r="F47" i="20" l="1"/>
  <c r="F39" i="20" l="1"/>
  <c r="D6" i="20"/>
  <c r="F20" i="20" l="1"/>
  <c r="F29" i="20" l="1"/>
  <c r="F26" i="20"/>
  <c r="F40" i="20" s="1"/>
  <c r="F12" i="20"/>
</calcChain>
</file>

<file path=xl/sharedStrings.xml><?xml version="1.0" encoding="utf-8"?>
<sst xmlns="http://schemas.openxmlformats.org/spreadsheetml/2006/main" count="122" uniqueCount="67">
  <si>
    <t xml:space="preserve">BAŞMÜDÜRLÜK </t>
  </si>
  <si>
    <t>MAHSUL YILI</t>
  </si>
  <si>
    <t xml:space="preserve">ÜRÜN KODU </t>
  </si>
  <si>
    <t>TOPLAM</t>
  </si>
  <si>
    <t xml:space="preserve">MİKTAR </t>
  </si>
  <si>
    <t>LİSANSLI DEPO ADI</t>
  </si>
  <si>
    <t>ISIN</t>
  </si>
  <si>
    <t>GENEL TOPLAM</t>
  </si>
  <si>
    <t>BATMAN</t>
  </si>
  <si>
    <t>DİYARBAKIR</t>
  </si>
  <si>
    <t>KAHRAMANMARAŞ</t>
  </si>
  <si>
    <t>MARDİN</t>
  </si>
  <si>
    <t>UNSAN</t>
  </si>
  <si>
    <t>MSG</t>
  </si>
  <si>
    <t>ZD LİDAŞ</t>
  </si>
  <si>
    <t>İZZETTİN DENKTAŞ</t>
  </si>
  <si>
    <t>ÇELİKOĞULLARI</t>
  </si>
  <si>
    <t>DURAK</t>
  </si>
  <si>
    <t>ATA LİDAŞ</t>
  </si>
  <si>
    <t>NARLI LİDAŞ</t>
  </si>
  <si>
    <t>İPEK TARIM</t>
  </si>
  <si>
    <t>AKCAN</t>
  </si>
  <si>
    <t>AK LİDAŞ</t>
  </si>
  <si>
    <t>YİĞİTLER AGRO</t>
  </si>
  <si>
    <t>ADIYAMAN</t>
  </si>
  <si>
    <t>TEKİN (BESNİ)</t>
  </si>
  <si>
    <t>GÜR LİDAŞ</t>
  </si>
  <si>
    <t>HACI EMİN</t>
  </si>
  <si>
    <t>HACIÖMEROĞLU AFM (SİLVAN)</t>
  </si>
  <si>
    <t>KILIÇLAR</t>
  </si>
  <si>
    <t>2411</t>
  </si>
  <si>
    <t>2412</t>
  </si>
  <si>
    <t>TRXXFNI32314</t>
  </si>
  <si>
    <t>TRXXGNI22214</t>
  </si>
  <si>
    <t>TEKİN (BEŞİRİ)</t>
  </si>
  <si>
    <t>TRXXGRI22314</t>
  </si>
  <si>
    <t>TRXXIJI22317</t>
  </si>
  <si>
    <t>TRXXIKI32314</t>
  </si>
  <si>
    <t>TRXHETI32317</t>
  </si>
  <si>
    <t>TRXXFCI12210</t>
  </si>
  <si>
    <t>TRXXFCI02211</t>
  </si>
  <si>
    <t>TRXXGUI32317</t>
  </si>
  <si>
    <t>TRXXJDI22318</t>
  </si>
  <si>
    <t>TRXXJDI32317</t>
  </si>
  <si>
    <t>TRXATAI42319</t>
  </si>
  <si>
    <t>TRXXKKI02313</t>
  </si>
  <si>
    <t>TRXXMCI02316</t>
  </si>
  <si>
    <t>TRXXHLI52312</t>
  </si>
  <si>
    <t xml:space="preserve">DİCLE İPEKYOLU </t>
  </si>
  <si>
    <t>TRXXFDI52313</t>
  </si>
  <si>
    <t>TRXXFDI42314</t>
  </si>
  <si>
    <t>TRXXFII42313</t>
  </si>
  <si>
    <t>TRXXJNI12318</t>
  </si>
  <si>
    <t>TRXXFOI32312</t>
  </si>
  <si>
    <t>TRXUNSI52311</t>
  </si>
  <si>
    <t>TRXXENI52315</t>
  </si>
  <si>
    <t>TEKİN (BATMAN MERKEZ)</t>
  </si>
  <si>
    <t>TRXTLTI22318</t>
  </si>
  <si>
    <t>MARDİN TARIM</t>
  </si>
  <si>
    <t>TRXMTDI52317</t>
  </si>
  <si>
    <t>EK-1</t>
  </si>
  <si>
    <t>BEYAZ ET, YUMURTA, İRMİK VE YEM FABRİKALARINA SERBEST</t>
  </si>
  <si>
    <t>KİŞİ KURULUŞ AYRIMI OLMAKSIZIN SERBEST</t>
  </si>
  <si>
    <r>
      <t xml:space="preserve">2025 HAZİRAN AYINDA </t>
    </r>
    <r>
      <rPr>
        <b/>
        <sz val="16"/>
        <color rgb="FFFF0000"/>
        <rFont val="Times New Roman"/>
        <family val="1"/>
        <charset val="162"/>
      </rPr>
      <t>(</t>
    </r>
    <r>
      <rPr>
        <b/>
        <u/>
        <sz val="16"/>
        <color rgb="FFFF0000"/>
        <rFont val="Times New Roman"/>
        <family val="1"/>
        <charset val="162"/>
      </rPr>
      <t>ELAS PLATFORMUNDAN</t>
    </r>
    <r>
      <rPr>
        <b/>
        <sz val="16"/>
        <color rgb="FFFF0000"/>
        <rFont val="Times New Roman"/>
        <family val="1"/>
        <charset val="162"/>
      </rPr>
      <t xml:space="preserve"> İRMİK FABRİKLARINA) </t>
    </r>
    <r>
      <rPr>
        <b/>
        <sz val="16"/>
        <color theme="1"/>
        <rFont val="Times New Roman"/>
        <family val="1"/>
        <charset val="162"/>
      </rPr>
      <t>SATIŞA AÇILAN ELÜS MISIR STOKLARI (KG)</t>
    </r>
  </si>
  <si>
    <r>
      <t xml:space="preserve">2025 HAZİRAN AYINDA SATIŞA AÇILAN </t>
    </r>
    <r>
      <rPr>
        <b/>
        <sz val="15"/>
        <color rgb="FFFF0000"/>
        <rFont val="Times New Roman"/>
        <family val="1"/>
        <charset val="162"/>
      </rPr>
      <t>TMO MISIR</t>
    </r>
    <r>
      <rPr>
        <b/>
        <sz val="15"/>
        <color theme="1"/>
        <rFont val="Times New Roman"/>
        <family val="1"/>
        <charset val="162"/>
      </rPr>
      <t xml:space="preserve"> STOKLARI (Kg)</t>
    </r>
    <r>
      <rPr>
        <b/>
        <u/>
        <sz val="15"/>
        <color rgb="FFFF0000"/>
        <rFont val="Times New Roman"/>
        <family val="1"/>
        <charset val="162"/>
      </rPr>
      <t xml:space="preserve"> (BAŞVURU BAŞMÜDÜRLÜKLERİMİZE)</t>
    </r>
  </si>
  <si>
    <r>
      <t xml:space="preserve">2025 HAZİRAN AYINDA </t>
    </r>
    <r>
      <rPr>
        <b/>
        <sz val="15"/>
        <color rgb="FFFF0000"/>
        <rFont val="Times New Roman"/>
        <family val="1"/>
        <charset val="162"/>
      </rPr>
      <t>(</t>
    </r>
    <r>
      <rPr>
        <b/>
        <u/>
        <sz val="15"/>
        <color rgb="FFFF0000"/>
        <rFont val="Times New Roman"/>
        <family val="1"/>
        <charset val="162"/>
      </rPr>
      <t>ELAS PLATFORMUNDAN</t>
    </r>
    <r>
      <rPr>
        <b/>
        <sz val="15"/>
        <color rgb="FFFF0000"/>
        <rFont val="Times New Roman"/>
        <family val="1"/>
        <charset val="162"/>
      </rPr>
      <t xml:space="preserve"> BEYAZ ET, YUMURTA SEKTÖRLERİNE VE YEM FABRİKLARINA) </t>
    </r>
    <r>
      <rPr>
        <b/>
        <sz val="15"/>
        <color theme="1"/>
        <rFont val="Times New Roman"/>
        <family val="1"/>
        <charset val="162"/>
      </rPr>
      <t>SATIŞA AÇILAN ELÜS MISIR STOKLARI (KG)</t>
    </r>
  </si>
  <si>
    <t>SATIŞ SEKTÖRÜ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</si>
</sst>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u/>
      <sz val="16"/>
      <color rgb="FFFF0000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b/>
      <u/>
      <sz val="15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6" zoomScale="80" zoomScaleNormal="80" workbookViewId="0">
      <selection activeCell="G6" sqref="G6"/>
    </sheetView>
  </sheetViews>
  <sheetFormatPr defaultColWidth="9.140625" defaultRowHeight="15.75" x14ac:dyDescent="0.25"/>
  <cols>
    <col min="1" max="1" width="41.140625" style="1" customWidth="1"/>
    <col min="2" max="2" width="39.140625" style="2" customWidth="1"/>
    <col min="3" max="3" width="41.140625" style="2" customWidth="1"/>
    <col min="4" max="4" width="25.5703125" style="2" customWidth="1"/>
    <col min="5" max="5" width="27.42578125" style="2" customWidth="1"/>
    <col min="6" max="6" width="25.7109375" style="5" customWidth="1"/>
    <col min="7" max="16384" width="9.140625" style="4"/>
  </cols>
  <sheetData>
    <row r="1" spans="1:7" ht="16.5" customHeight="1" x14ac:dyDescent="0.25">
      <c r="F1" s="3" t="s">
        <v>60</v>
      </c>
    </row>
    <row r="2" spans="1:7" ht="36.75" customHeight="1" x14ac:dyDescent="0.25">
      <c r="A2" s="43" t="s">
        <v>64</v>
      </c>
      <c r="B2" s="43"/>
      <c r="C2" s="43"/>
      <c r="D2" s="43"/>
      <c r="E2" s="43"/>
      <c r="F2" s="43"/>
    </row>
    <row r="3" spans="1:7" ht="40.5" customHeight="1" x14ac:dyDescent="0.25">
      <c r="A3" s="9" t="s">
        <v>0</v>
      </c>
      <c r="B3" s="9" t="s">
        <v>2</v>
      </c>
      <c r="C3" s="9" t="s">
        <v>1</v>
      </c>
      <c r="D3" s="9" t="s">
        <v>4</v>
      </c>
      <c r="E3" s="47" t="s">
        <v>66</v>
      </c>
      <c r="F3" s="48"/>
      <c r="G3" s="3"/>
    </row>
    <row r="4" spans="1:7" ht="45.6" customHeight="1" x14ac:dyDescent="0.25">
      <c r="A4" s="29" t="s">
        <v>8</v>
      </c>
      <c r="B4" s="15">
        <v>2412</v>
      </c>
      <c r="C4" s="15">
        <v>2023</v>
      </c>
      <c r="D4" s="27">
        <v>1521120</v>
      </c>
      <c r="E4" s="44" t="s">
        <v>61</v>
      </c>
      <c r="F4" s="44"/>
      <c r="G4" s="3"/>
    </row>
    <row r="5" spans="1:7" ht="45.6" customHeight="1" x14ac:dyDescent="0.25">
      <c r="A5" s="29" t="s">
        <v>11</v>
      </c>
      <c r="B5" s="15">
        <v>2412</v>
      </c>
      <c r="C5" s="15">
        <v>2023</v>
      </c>
      <c r="D5" s="27">
        <v>525760</v>
      </c>
      <c r="E5" s="44" t="s">
        <v>62</v>
      </c>
      <c r="F5" s="44"/>
      <c r="G5" s="3"/>
    </row>
    <row r="6" spans="1:7" ht="36" customHeight="1" x14ac:dyDescent="0.25">
      <c r="A6" s="31" t="s">
        <v>3</v>
      </c>
      <c r="B6" s="31"/>
      <c r="C6" s="31"/>
      <c r="D6" s="46">
        <f>SUM(D4:D5)</f>
        <v>2046880</v>
      </c>
      <c r="E6" s="45"/>
      <c r="F6" s="45"/>
    </row>
    <row r="7" spans="1:7" ht="36" customHeight="1" x14ac:dyDescent="0.25">
      <c r="A7" s="11"/>
      <c r="B7" s="12"/>
      <c r="C7" s="12"/>
      <c r="D7" s="12"/>
      <c r="F7" s="3"/>
    </row>
    <row r="8" spans="1:7" s="8" customFormat="1" ht="39" customHeight="1" thickBot="1" x14ac:dyDescent="0.3">
      <c r="A8" s="6"/>
      <c r="B8" s="7"/>
      <c r="C8" s="7"/>
      <c r="D8" s="7"/>
      <c r="F8" s="13"/>
    </row>
    <row r="9" spans="1:7" ht="47.45" customHeight="1" x14ac:dyDescent="0.25">
      <c r="A9" s="40" t="s">
        <v>65</v>
      </c>
      <c r="B9" s="41"/>
      <c r="C9" s="41"/>
      <c r="D9" s="41"/>
      <c r="E9" s="41"/>
      <c r="F9" s="42"/>
    </row>
    <row r="10" spans="1:7" ht="39" customHeight="1" x14ac:dyDescent="0.25">
      <c r="A10" s="14" t="s">
        <v>0</v>
      </c>
      <c r="B10" s="17" t="s">
        <v>5</v>
      </c>
      <c r="C10" s="17" t="s">
        <v>6</v>
      </c>
      <c r="D10" s="17" t="s">
        <v>2</v>
      </c>
      <c r="E10" s="21" t="s">
        <v>1</v>
      </c>
      <c r="F10" s="18" t="s">
        <v>4</v>
      </c>
    </row>
    <row r="11" spans="1:7" ht="35.1" customHeight="1" x14ac:dyDescent="0.25">
      <c r="A11" s="19" t="s">
        <v>24</v>
      </c>
      <c r="B11" s="20" t="s">
        <v>25</v>
      </c>
      <c r="C11" s="20" t="s">
        <v>32</v>
      </c>
      <c r="D11" s="20" t="s">
        <v>30</v>
      </c>
      <c r="E11" s="20">
        <v>2023</v>
      </c>
      <c r="F11" s="16">
        <v>26000</v>
      </c>
    </row>
    <row r="12" spans="1:7" ht="35.1" customHeight="1" x14ac:dyDescent="0.25">
      <c r="A12" s="35" t="s">
        <v>3</v>
      </c>
      <c r="B12" s="30"/>
      <c r="C12" s="30"/>
      <c r="D12" s="30"/>
      <c r="E12" s="30"/>
      <c r="F12" s="18">
        <f>SUM(F11:F11)</f>
        <v>26000</v>
      </c>
    </row>
    <row r="13" spans="1:7" ht="35.1" customHeight="1" x14ac:dyDescent="0.25">
      <c r="A13" s="36" t="s">
        <v>8</v>
      </c>
      <c r="B13" s="15" t="s">
        <v>14</v>
      </c>
      <c r="C13" s="15" t="s">
        <v>33</v>
      </c>
      <c r="D13" s="15" t="s">
        <v>30</v>
      </c>
      <c r="E13" s="15">
        <v>2022</v>
      </c>
      <c r="F13" s="16">
        <v>48000</v>
      </c>
    </row>
    <row r="14" spans="1:7" ht="35.1" customHeight="1" x14ac:dyDescent="0.25">
      <c r="A14" s="37"/>
      <c r="B14" s="15" t="s">
        <v>56</v>
      </c>
      <c r="C14" s="15" t="s">
        <v>57</v>
      </c>
      <c r="D14" s="15" t="s">
        <v>30</v>
      </c>
      <c r="E14" s="15">
        <v>2023</v>
      </c>
      <c r="F14" s="16">
        <v>16268252</v>
      </c>
    </row>
    <row r="15" spans="1:7" ht="35.1" customHeight="1" x14ac:dyDescent="0.25">
      <c r="A15" s="37"/>
      <c r="B15" s="15" t="s">
        <v>34</v>
      </c>
      <c r="C15" s="15" t="s">
        <v>35</v>
      </c>
      <c r="D15" s="15" t="s">
        <v>30</v>
      </c>
      <c r="E15" s="15">
        <v>2023</v>
      </c>
      <c r="F15" s="16">
        <v>15628026</v>
      </c>
    </row>
    <row r="16" spans="1:7" ht="35.1" customHeight="1" x14ac:dyDescent="0.25">
      <c r="A16" s="37"/>
      <c r="B16" s="15" t="s">
        <v>27</v>
      </c>
      <c r="C16" s="15" t="s">
        <v>38</v>
      </c>
      <c r="D16" s="15" t="s">
        <v>30</v>
      </c>
      <c r="E16" s="15">
        <v>2023</v>
      </c>
      <c r="F16" s="16">
        <v>13597384</v>
      </c>
    </row>
    <row r="17" spans="1:6" ht="35.1" customHeight="1" x14ac:dyDescent="0.25">
      <c r="A17" s="37"/>
      <c r="B17" s="15" t="s">
        <v>13</v>
      </c>
      <c r="C17" s="15" t="s">
        <v>36</v>
      </c>
      <c r="D17" s="15" t="s">
        <v>30</v>
      </c>
      <c r="E17" s="15">
        <v>2023</v>
      </c>
      <c r="F17" s="16">
        <v>9069246</v>
      </c>
    </row>
    <row r="18" spans="1:6" ht="35.1" customHeight="1" x14ac:dyDescent="0.25">
      <c r="A18" s="37"/>
      <c r="B18" s="10" t="s">
        <v>28</v>
      </c>
      <c r="C18" s="15" t="s">
        <v>55</v>
      </c>
      <c r="D18" s="15" t="s">
        <v>30</v>
      </c>
      <c r="E18" s="15">
        <v>2023</v>
      </c>
      <c r="F18" s="16">
        <v>1143166</v>
      </c>
    </row>
    <row r="19" spans="1:6" ht="35.1" customHeight="1" x14ac:dyDescent="0.25">
      <c r="A19" s="38"/>
      <c r="B19" s="15" t="s">
        <v>26</v>
      </c>
      <c r="C19" s="15" t="s">
        <v>37</v>
      </c>
      <c r="D19" s="15" t="s">
        <v>30</v>
      </c>
      <c r="E19" s="15">
        <v>2023</v>
      </c>
      <c r="F19" s="16">
        <v>8782371</v>
      </c>
    </row>
    <row r="20" spans="1:6" ht="35.1" customHeight="1" x14ac:dyDescent="0.25">
      <c r="A20" s="35" t="s">
        <v>3</v>
      </c>
      <c r="B20" s="30"/>
      <c r="C20" s="30"/>
      <c r="D20" s="30"/>
      <c r="E20" s="30"/>
      <c r="F20" s="18">
        <f>SUM(F13:F19)</f>
        <v>64536445</v>
      </c>
    </row>
    <row r="21" spans="1:6" ht="35.1" customHeight="1" x14ac:dyDescent="0.25">
      <c r="A21" s="36" t="s">
        <v>9</v>
      </c>
      <c r="B21" s="15" t="s">
        <v>16</v>
      </c>
      <c r="C21" s="15" t="s">
        <v>39</v>
      </c>
      <c r="D21" s="15" t="s">
        <v>31</v>
      </c>
      <c r="E21" s="15">
        <v>2022</v>
      </c>
      <c r="F21" s="16">
        <v>197640</v>
      </c>
    </row>
    <row r="22" spans="1:6" ht="35.1" customHeight="1" x14ac:dyDescent="0.25">
      <c r="A22" s="37"/>
      <c r="B22" s="15" t="s">
        <v>16</v>
      </c>
      <c r="C22" s="15" t="s">
        <v>40</v>
      </c>
      <c r="D22" s="15" t="s">
        <v>30</v>
      </c>
      <c r="E22" s="15">
        <v>2022</v>
      </c>
      <c r="F22" s="16">
        <v>52000</v>
      </c>
    </row>
    <row r="23" spans="1:6" ht="35.1" customHeight="1" x14ac:dyDescent="0.25">
      <c r="A23" s="37"/>
      <c r="B23" s="15" t="s">
        <v>15</v>
      </c>
      <c r="C23" s="15" t="s">
        <v>42</v>
      </c>
      <c r="D23" s="15" t="s">
        <v>30</v>
      </c>
      <c r="E23" s="15">
        <v>2023</v>
      </c>
      <c r="F23" s="16">
        <v>8615475</v>
      </c>
    </row>
    <row r="24" spans="1:6" ht="35.1" customHeight="1" x14ac:dyDescent="0.25">
      <c r="A24" s="37"/>
      <c r="B24" s="15" t="s">
        <v>15</v>
      </c>
      <c r="C24" s="15" t="s">
        <v>43</v>
      </c>
      <c r="D24" s="15" t="s">
        <v>31</v>
      </c>
      <c r="E24" s="15">
        <v>2023</v>
      </c>
      <c r="F24" s="16">
        <v>51931</v>
      </c>
    </row>
    <row r="25" spans="1:6" ht="35.1" customHeight="1" x14ac:dyDescent="0.25">
      <c r="A25" s="37"/>
      <c r="B25" s="15" t="s">
        <v>17</v>
      </c>
      <c r="C25" s="15" t="s">
        <v>41</v>
      </c>
      <c r="D25" s="15" t="s">
        <v>30</v>
      </c>
      <c r="E25" s="15">
        <v>2023</v>
      </c>
      <c r="F25" s="16">
        <v>4998696</v>
      </c>
    </row>
    <row r="26" spans="1:6" ht="35.1" customHeight="1" x14ac:dyDescent="0.25">
      <c r="A26" s="35" t="s">
        <v>3</v>
      </c>
      <c r="B26" s="30"/>
      <c r="C26" s="30"/>
      <c r="D26" s="30"/>
      <c r="E26" s="30"/>
      <c r="F26" s="18">
        <f>SUM(F21:F25)</f>
        <v>13915742</v>
      </c>
    </row>
    <row r="27" spans="1:6" ht="35.1" customHeight="1" x14ac:dyDescent="0.25">
      <c r="A27" s="36" t="s">
        <v>10</v>
      </c>
      <c r="B27" s="20" t="s">
        <v>18</v>
      </c>
      <c r="C27" s="20" t="s">
        <v>44</v>
      </c>
      <c r="D27" s="20" t="s">
        <v>30</v>
      </c>
      <c r="E27" s="22">
        <v>2023</v>
      </c>
      <c r="F27" s="16">
        <v>43701</v>
      </c>
    </row>
    <row r="28" spans="1:6" ht="35.1" customHeight="1" x14ac:dyDescent="0.25">
      <c r="A28" s="37"/>
      <c r="B28" s="20" t="s">
        <v>19</v>
      </c>
      <c r="C28" s="20" t="s">
        <v>45</v>
      </c>
      <c r="D28" s="20" t="s">
        <v>30</v>
      </c>
      <c r="E28" s="22">
        <v>2023</v>
      </c>
      <c r="F28" s="16">
        <v>97680</v>
      </c>
    </row>
    <row r="29" spans="1:6" ht="35.1" customHeight="1" x14ac:dyDescent="0.25">
      <c r="A29" s="35" t="s">
        <v>3</v>
      </c>
      <c r="B29" s="30"/>
      <c r="C29" s="30"/>
      <c r="D29" s="30"/>
      <c r="E29" s="30"/>
      <c r="F29" s="18">
        <f>SUM(F27:F28)</f>
        <v>141381</v>
      </c>
    </row>
    <row r="30" spans="1:6" ht="35.1" customHeight="1" x14ac:dyDescent="0.25">
      <c r="A30" s="39" t="s">
        <v>11</v>
      </c>
      <c r="B30" s="15" t="s">
        <v>21</v>
      </c>
      <c r="C30" s="15" t="s">
        <v>47</v>
      </c>
      <c r="D30" s="15" t="s">
        <v>31</v>
      </c>
      <c r="E30" s="15">
        <v>2023</v>
      </c>
      <c r="F30" s="16">
        <v>7729174</v>
      </c>
    </row>
    <row r="31" spans="1:6" ht="35.1" customHeight="1" x14ac:dyDescent="0.25">
      <c r="A31" s="39"/>
      <c r="B31" s="15" t="s">
        <v>48</v>
      </c>
      <c r="C31" s="23" t="s">
        <v>50</v>
      </c>
      <c r="D31" s="15" t="s">
        <v>30</v>
      </c>
      <c r="E31" s="15">
        <v>2023</v>
      </c>
      <c r="F31" s="16">
        <v>9341384</v>
      </c>
    </row>
    <row r="32" spans="1:6" ht="35.1" customHeight="1" x14ac:dyDescent="0.25">
      <c r="A32" s="39"/>
      <c r="B32" s="15" t="s">
        <v>48</v>
      </c>
      <c r="C32" s="23" t="s">
        <v>49</v>
      </c>
      <c r="D32" s="15" t="s">
        <v>31</v>
      </c>
      <c r="E32" s="15">
        <v>2023</v>
      </c>
      <c r="F32" s="16">
        <v>2225107</v>
      </c>
    </row>
    <row r="33" spans="1:6" ht="35.1" customHeight="1" x14ac:dyDescent="0.25">
      <c r="A33" s="39"/>
      <c r="B33" s="15" t="s">
        <v>20</v>
      </c>
      <c r="C33" s="23" t="s">
        <v>51</v>
      </c>
      <c r="D33" s="15" t="s">
        <v>31</v>
      </c>
      <c r="E33" s="15">
        <v>2023</v>
      </c>
      <c r="F33" s="16">
        <v>4469072</v>
      </c>
    </row>
    <row r="34" spans="1:6" ht="35.1" customHeight="1" x14ac:dyDescent="0.25">
      <c r="A34" s="39"/>
      <c r="B34" s="15" t="s">
        <v>23</v>
      </c>
      <c r="C34" s="23" t="s">
        <v>53</v>
      </c>
      <c r="D34" s="15" t="s">
        <v>31</v>
      </c>
      <c r="E34" s="15">
        <v>2023</v>
      </c>
      <c r="F34" s="16">
        <v>10295170</v>
      </c>
    </row>
    <row r="35" spans="1:6" ht="35.1" customHeight="1" x14ac:dyDescent="0.25">
      <c r="A35" s="39"/>
      <c r="B35" s="15" t="s">
        <v>29</v>
      </c>
      <c r="C35" s="23" t="s">
        <v>52</v>
      </c>
      <c r="D35" s="15" t="s">
        <v>31</v>
      </c>
      <c r="E35" s="15">
        <v>2023</v>
      </c>
      <c r="F35" s="16">
        <v>536666</v>
      </c>
    </row>
    <row r="36" spans="1:6" ht="35.1" customHeight="1" x14ac:dyDescent="0.25">
      <c r="A36" s="39"/>
      <c r="B36" s="15" t="s">
        <v>58</v>
      </c>
      <c r="C36" s="23" t="s">
        <v>59</v>
      </c>
      <c r="D36" s="15" t="s">
        <v>31</v>
      </c>
      <c r="E36" s="15">
        <v>2023</v>
      </c>
      <c r="F36" s="16">
        <v>8470301</v>
      </c>
    </row>
    <row r="37" spans="1:6" ht="35.1" customHeight="1" x14ac:dyDescent="0.25">
      <c r="A37" s="39"/>
      <c r="B37" s="15" t="s">
        <v>12</v>
      </c>
      <c r="C37" s="23" t="s">
        <v>54</v>
      </c>
      <c r="D37" s="15" t="s">
        <v>31</v>
      </c>
      <c r="E37" s="15">
        <v>2023</v>
      </c>
      <c r="F37" s="16">
        <v>3480896</v>
      </c>
    </row>
    <row r="38" spans="1:6" ht="35.25" customHeight="1" x14ac:dyDescent="0.25">
      <c r="A38" s="39"/>
      <c r="B38" s="15" t="s">
        <v>22</v>
      </c>
      <c r="C38" s="15" t="s">
        <v>46</v>
      </c>
      <c r="D38" s="15" t="s">
        <v>31</v>
      </c>
      <c r="E38" s="15">
        <v>2023</v>
      </c>
      <c r="F38" s="16">
        <v>4398310</v>
      </c>
    </row>
    <row r="39" spans="1:6" ht="38.25" customHeight="1" x14ac:dyDescent="0.25">
      <c r="A39" s="39" t="s">
        <v>3</v>
      </c>
      <c r="B39" s="31"/>
      <c r="C39" s="31"/>
      <c r="D39" s="31"/>
      <c r="E39" s="31"/>
      <c r="F39" s="18">
        <f>SUM(F30:F38)</f>
        <v>50946080</v>
      </c>
    </row>
    <row r="40" spans="1:6" ht="34.5" customHeight="1" thickBot="1" x14ac:dyDescent="0.3">
      <c r="A40" s="32" t="s">
        <v>7</v>
      </c>
      <c r="B40" s="33"/>
      <c r="C40" s="33"/>
      <c r="D40" s="33"/>
      <c r="E40" s="34"/>
      <c r="F40" s="24">
        <f>F39+F29+F26+F20+F12</f>
        <v>129565648</v>
      </c>
    </row>
    <row r="41" spans="1:6" ht="46.15" customHeight="1" x14ac:dyDescent="0.25"/>
    <row r="42" spans="1:6" ht="40.15" customHeight="1" x14ac:dyDescent="0.25">
      <c r="A42" s="30" t="s">
        <v>63</v>
      </c>
      <c r="B42" s="30"/>
      <c r="C42" s="30"/>
      <c r="D42" s="30"/>
      <c r="E42" s="30"/>
      <c r="F42" s="30"/>
    </row>
    <row r="43" spans="1:6" ht="51" customHeight="1" x14ac:dyDescent="0.25">
      <c r="A43" s="26" t="s">
        <v>0</v>
      </c>
      <c r="B43" s="26" t="s">
        <v>5</v>
      </c>
      <c r="C43" s="26" t="s">
        <v>6</v>
      </c>
      <c r="D43" s="26" t="s">
        <v>2</v>
      </c>
      <c r="E43" s="25" t="s">
        <v>1</v>
      </c>
      <c r="F43" s="28" t="s">
        <v>4</v>
      </c>
    </row>
    <row r="44" spans="1:6" ht="30" customHeight="1" x14ac:dyDescent="0.25">
      <c r="A44" s="26" t="s">
        <v>8</v>
      </c>
      <c r="B44" s="15" t="s">
        <v>34</v>
      </c>
      <c r="C44" s="15" t="s">
        <v>35</v>
      </c>
      <c r="D44" s="15" t="s">
        <v>30</v>
      </c>
      <c r="E44" s="15">
        <v>2023</v>
      </c>
      <c r="F44" s="27">
        <v>15000000</v>
      </c>
    </row>
    <row r="45" spans="1:6" ht="30" customHeight="1" x14ac:dyDescent="0.25">
      <c r="A45" s="26" t="s">
        <v>9</v>
      </c>
      <c r="B45" s="15" t="s">
        <v>17</v>
      </c>
      <c r="C45" s="15" t="s">
        <v>41</v>
      </c>
      <c r="D45" s="15" t="s">
        <v>30</v>
      </c>
      <c r="E45" s="15">
        <v>2023</v>
      </c>
      <c r="F45" s="27">
        <v>5000000</v>
      </c>
    </row>
    <row r="46" spans="1:6" ht="30" customHeight="1" x14ac:dyDescent="0.25">
      <c r="A46" s="26" t="s">
        <v>11</v>
      </c>
      <c r="B46" s="15" t="s">
        <v>48</v>
      </c>
      <c r="C46" s="23" t="s">
        <v>50</v>
      </c>
      <c r="D46" s="15" t="s">
        <v>30</v>
      </c>
      <c r="E46" s="15">
        <v>2023</v>
      </c>
      <c r="F46" s="27">
        <v>5000000</v>
      </c>
    </row>
    <row r="47" spans="1:6" ht="24.6" customHeight="1" x14ac:dyDescent="0.25">
      <c r="A47" s="31" t="s">
        <v>7</v>
      </c>
      <c r="B47" s="31"/>
      <c r="C47" s="31"/>
      <c r="D47" s="31"/>
      <c r="E47" s="31"/>
      <c r="F47" s="28">
        <f>SUM(F44:F46)</f>
        <v>25000000</v>
      </c>
    </row>
  </sheetData>
  <mergeCells count="19">
    <mergeCell ref="A40:E40"/>
    <mergeCell ref="A20:E20"/>
    <mergeCell ref="A13:A19"/>
    <mergeCell ref="A21:A25"/>
    <mergeCell ref="A26:E26"/>
    <mergeCell ref="A27:A28"/>
    <mergeCell ref="A29:E29"/>
    <mergeCell ref="A30:A38"/>
    <mergeCell ref="A39:E39"/>
    <mergeCell ref="A9:F9"/>
    <mergeCell ref="A12:E12"/>
    <mergeCell ref="E6:F6"/>
    <mergeCell ref="A2:F2"/>
    <mergeCell ref="E3:F3"/>
    <mergeCell ref="A6:C6"/>
    <mergeCell ref="A42:F42"/>
    <mergeCell ref="A47:E47"/>
    <mergeCell ref="E4:F4"/>
    <mergeCell ref="E5:F5"/>
  </mergeCells>
  <pageMargins left="0.70866141732283472" right="0.70866141732283472" top="0.35433070866141736" bottom="0.15748031496062992" header="0" footer="0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AC2244-F1FD-416A-BAC8-1C96E28D3A15}"/>
</file>

<file path=customXml/itemProps2.xml><?xml version="1.0" encoding="utf-8"?>
<ds:datastoreItem xmlns:ds="http://schemas.openxmlformats.org/officeDocument/2006/customXml" ds:itemID="{B96398A5-6436-4EBD-A1B3-6ED995139C61}"/>
</file>

<file path=customXml/itemProps3.xml><?xml version="1.0" encoding="utf-8"?>
<ds:datastoreItem xmlns:ds="http://schemas.openxmlformats.org/officeDocument/2006/customXml" ds:itemID="{0B2A53DE-5E1A-4C80-B7FF-866814E699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Mısır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2025-05-30T06:59:26Z</dcterms:modified>
</cp:coreProperties>
</file>